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gmassanisso\Desktop\"/>
    </mc:Choice>
  </mc:AlternateContent>
  <bookViews>
    <workbookView xWindow="0" yWindow="0" windowWidth="19200" windowHeight="11460"/>
  </bookViews>
  <sheets>
    <sheet name="Foglio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22" i="1"/>
  <c r="G21" i="1"/>
  <c r="F21" i="1"/>
  <c r="H21" i="1" s="1"/>
  <c r="E21" i="1"/>
  <c r="H20" i="1"/>
  <c r="H19" i="1"/>
  <c r="G18" i="1"/>
  <c r="F18" i="1"/>
  <c r="H18" i="1" s="1"/>
  <c r="E18" i="1"/>
  <c r="H17" i="1"/>
  <c r="H16" i="1"/>
  <c r="H15" i="1"/>
  <c r="H14" i="1"/>
  <c r="H13" i="1"/>
  <c r="H12" i="1"/>
  <c r="H11" i="1"/>
  <c r="H10" i="1"/>
  <c r="G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<sst xmlns="http://schemas.openxmlformats.org/spreadsheetml/2006/main" count="156" uniqueCount="113">
  <si>
    <t>ELENCO RICHIESTE FINANZIAMENTO ASSOCIAZIONI NAZIONALI - QUOTA NAZIONALE - 2019</t>
  </si>
  <si>
    <t>DENOMINAZIONE</t>
  </si>
  <si>
    <t>REGIONE</t>
  </si>
  <si>
    <t>PROVINCIA</t>
  </si>
  <si>
    <t>COMUNE</t>
  </si>
  <si>
    <t>CONTENUTO PROGETTI</t>
  </si>
  <si>
    <t>IMPORTO PROGETTO</t>
  </si>
  <si>
    <t>FINANZIAMENTO</t>
  </si>
  <si>
    <t>COFINANZIAMENTO</t>
  </si>
  <si>
    <t>C.F.</t>
  </si>
  <si>
    <t>ABRUZZO</t>
  </si>
  <si>
    <t>TE</t>
  </si>
  <si>
    <t>MOSCIANO S.ANGELO</t>
  </si>
  <si>
    <t xml:space="preserve">FORMAZIONE PER VOLONTARI MEDICI, PEDIATRI E NON, INFERMIERI PER LA PRONTA RISPOSTA IN EMERGENZA PER LA POPOLAZIONE PEDIATRICA  </t>
  </si>
  <si>
    <t>91040280678</t>
  </si>
  <si>
    <t>EMILIA ROMAGNA</t>
  </si>
  <si>
    <t>MO</t>
  </si>
  <si>
    <t>MODENA</t>
  </si>
  <si>
    <t>142 PILE - 142 PARKA - 142 GIUBBOTTI - 142 POLO - 142 PANTALONI - 7 GILET TECNICO</t>
  </si>
  <si>
    <t>95005450101</t>
  </si>
  <si>
    <t>LAZIO</t>
  </si>
  <si>
    <t>RM</t>
  </si>
  <si>
    <t>ROMA</t>
  </si>
  <si>
    <t>1 FORD RANGER WILDTRACK E ACCESSORI - 1 FIAT DUCATO TRASPORTO 6 PERSONE E ACCESSORI - 1 IVECO NEW DAILY E ACCESSORI</t>
  </si>
  <si>
    <t>94028070129</t>
  </si>
  <si>
    <t>ELEMENTI PER COMPLETAMENTO CUCINA DA CAMPO - 2 FORD RANGER PICK UP CON ACCESSORI</t>
  </si>
  <si>
    <t>97074760584</t>
  </si>
  <si>
    <t>FORMAZIONE BASE OPERATORI PROTEZIONE CIVILE - FORMAZIONE TECNICA SICUREZZA - FORMAZIONE COORDINATORI PROTEZIONE CIVILE</t>
  </si>
  <si>
    <t xml:space="preserve">CORSO IN EMERGENCY MANAGEMENT (500 ORE) 21 VOLONTARI -  15 CORSO OPERATORE DI SALA OPERATIVA -  4 VOLONTARI - CORSO PER CINOFILIA </t>
  </si>
  <si>
    <t>97679580585</t>
  </si>
  <si>
    <t>05554291004</t>
  </si>
  <si>
    <t>FORMAZIONE VOLONTARI MIRROR MODULO INTEGRATO PER LA RISPOSTA , LA GESTIONE OPERATIVA E LA RESILIENZA - 48 CORSI - 1005 VOLONTARI - 1755 ORE</t>
  </si>
  <si>
    <t>13669721006</t>
  </si>
  <si>
    <t>3 AUTOMEZZI FUORISTRADA PICK UP USO SPECIALE AIB E PC COMLETI - 120 MOTOSEGHE</t>
  </si>
  <si>
    <t>90026500562</t>
  </si>
  <si>
    <t>FORMAZIONE DEI VOLONTARI SUI TEMI DI PROTEZIONE CIVILE - DIVERSI MODULI</t>
  </si>
  <si>
    <t>04900180581</t>
  </si>
  <si>
    <t>LOMBARDIA</t>
  </si>
  <si>
    <t>MI</t>
  </si>
  <si>
    <t>MILANO</t>
  </si>
  <si>
    <t>2 CONTAINER - ATTREZZATURE E MATERIALE - MATERIALE OFFICINIA IDRAULICA - MATERIALE IDRAULICO</t>
  </si>
  <si>
    <t>97259430151</t>
  </si>
  <si>
    <t>1 PULMINO 9 POSTI CITROEN JUMPER - 1 RIMORCHIO PAVELLI - DUCATO MAXI FURGONE - 2 RIMORCHI A DUE ASSI CON RAMPE - 1 MINIESCAVATORE CASE</t>
  </si>
  <si>
    <t>31 BARELLE LECCO 2,0 E ACCESSORI  (MATERASSO A DEPRESSIONE E SOSPENDITE ECC) - 3 BARELLE TYROMONT - 1 BARELLA SPELEO - 8 BARELLE KONG ROLLY - 2 SOSPENDITE KONG ORION - 1 KIT EVEREST KONT</t>
  </si>
  <si>
    <t>10090520155</t>
  </si>
  <si>
    <t>1 MODULO CARRELLO IDRO - ICT RTF COMPLETAMENTO PROGETTO RADIO TASK FORCE  E ASSETTO ICT</t>
  </si>
  <si>
    <t>80121630158</t>
  </si>
  <si>
    <t>CORSO DI SPECIALIZZZAZIONE  PER 28 UNITA' CINOFILE DA MACERIE</t>
  </si>
  <si>
    <t>97081850154</t>
  </si>
  <si>
    <t>VA</t>
  </si>
  <si>
    <t>CARONNO PERTUSELLA</t>
  </si>
  <si>
    <t>97557720014</t>
  </si>
  <si>
    <t>MARCHE</t>
  </si>
  <si>
    <t>AP</t>
  </si>
  <si>
    <t>SAN BENEDETTO DEL TRONTO</t>
  </si>
  <si>
    <t>FORMAZIONE VOLONTARI  PER SUPPORTO AL SOCCORSO IN AMBIENTE ACQUATICO - DUE CICLI DA 15 VOLONTARI MAX</t>
  </si>
  <si>
    <t>97200960587</t>
  </si>
  <si>
    <t>PIEMONTE</t>
  </si>
  <si>
    <t>BI</t>
  </si>
  <si>
    <t>PONDERANO</t>
  </si>
  <si>
    <t>7 STAZIONI  RIPETITRICI TRASPORTABILI  - 18 STAZIONI PORTATILI - 5 STAZIONI VEICOLARI -  1 MATERIALE VHF. FTM 100 DE E ACCESSORI - 1 MATERIALE HF, FT891 E ACCESSORI - 1 PC CENTRALE RADIO E PROGRAMMAZIONE ACER - 3 CARRELLI - 40 DPI  - 15 DPI ANTICADUTA</t>
  </si>
  <si>
    <t>90056860027</t>
  </si>
  <si>
    <t>TO</t>
  </si>
  <si>
    <t>TORINO</t>
  </si>
  <si>
    <t>SICILIA</t>
  </si>
  <si>
    <t>PA</t>
  </si>
  <si>
    <t>PALERMO</t>
  </si>
  <si>
    <t xml:space="preserve">ATTREZZATURA RADIO: 3 RIPETITORI - 3 GATEWAY -  CENTRALE  OPERATIVA SMART PPT -  103 SUBSCRIBER LICENSES PER SAMRT - 65 SUBSCRIBER LICENSES MAN DOWN - 5 RTX VEICOLARE - 3 ANTENNA VEICOLARE - 30 RTX PORTATILE - 1 RICONFIGURAZIONE, RIPROGRAMMAZIONE PROGETTO ERMES  </t>
  </si>
  <si>
    <t>97056180827</t>
  </si>
  <si>
    <t>TOSCANA</t>
  </si>
  <si>
    <t>FI</t>
  </si>
  <si>
    <t>FIRENZE</t>
  </si>
  <si>
    <t>CASCATA FORMATIVA 4</t>
  </si>
  <si>
    <t>01435670482</t>
  </si>
  <si>
    <t>1 POMPA IDROVORA - SISTEMA AUTOMATICO INSACCHETTATURA - 2 FIAT PANDA 4X4 - 1 FORD CUSTOM PULMINO - 1 SVILUPPO SW PER SALA OPERATIVA - 1 VERRICELLO SU ZATTERA DA INSTALLARE</t>
  </si>
  <si>
    <t>80006790481</t>
  </si>
  <si>
    <t>VEICOLO FORD ALLESTITO AIB - VEICOLO FORD ALLESTITO UCS - MOTOPOMPA IDROVORA</t>
  </si>
  <si>
    <t>94171070488</t>
  </si>
  <si>
    <t>PI</t>
  </si>
  <si>
    <t>PISA</t>
  </si>
  <si>
    <t>FORMAZIONE 5 VOLONTARI  DUE MODULI  PER ADDETTI AI SISTEMI DI ACCESSO E POSIZIONAMENTO MEDIANTE FUNI MOD. A E ALLA SORVEGLIANZA NEI LAVORI CON SISTEMI DI ACCESSO E POSIZIONAMENTO MEDIANTE FUNI</t>
  </si>
  <si>
    <t>93074700506</t>
  </si>
  <si>
    <t>TRENTINO ALTO ADIGE</t>
  </si>
  <si>
    <t>TN</t>
  </si>
  <si>
    <t>LAVIS</t>
  </si>
  <si>
    <t>FORMAZIONE 150 VOLONTARI</t>
  </si>
  <si>
    <t>95015460223</t>
  </si>
  <si>
    <r>
      <rPr>
        <b/>
        <sz val="8"/>
        <color theme="1"/>
        <rFont val="Calibri"/>
        <family val="2"/>
        <scheme val="minor"/>
      </rPr>
      <t>PEDIATRIA PER L'EMERGENZA</t>
    </r>
    <r>
      <rPr>
        <sz val="8"/>
        <color theme="1"/>
        <rFont val="Calibri"/>
        <family val="2"/>
        <scheme val="minor"/>
      </rPr>
      <t xml:space="preserve"> -  ONLUS</t>
    </r>
  </si>
  <si>
    <r>
      <rPr>
        <b/>
        <sz val="8"/>
        <color theme="1"/>
        <rFont val="Calibri"/>
        <family val="2"/>
        <scheme val="minor"/>
      </rPr>
      <t>FIF</t>
    </r>
    <r>
      <rPr>
        <sz val="8"/>
        <color theme="1"/>
        <rFont val="Calibri"/>
        <family val="2"/>
        <scheme val="minor"/>
      </rPr>
      <t xml:space="preserve">  -  FEDERAZIONE ITALIANA FUORISTRADA</t>
    </r>
  </si>
  <si>
    <r>
      <rPr>
        <b/>
        <sz val="8"/>
        <color theme="1"/>
        <rFont val="Calibri"/>
        <family val="2"/>
        <scheme val="minor"/>
      </rPr>
      <t>ANAI</t>
    </r>
    <r>
      <rPr>
        <sz val="8"/>
        <color theme="1"/>
        <rFont val="Calibri"/>
        <family val="2"/>
        <scheme val="minor"/>
      </rPr>
      <t xml:space="preserve">  -  ASSOCIAZIONE NAZIONALE AUTIERI D'ITALIA</t>
    </r>
  </si>
  <si>
    <r>
      <rPr>
        <b/>
        <sz val="8"/>
        <color theme="1"/>
        <rFont val="Calibri"/>
        <family val="2"/>
        <scheme val="minor"/>
      </rPr>
      <t xml:space="preserve">ANVVFC </t>
    </r>
    <r>
      <rPr>
        <sz val="8"/>
        <color theme="1"/>
        <rFont val="Calibri"/>
        <family val="2"/>
        <scheme val="minor"/>
      </rPr>
      <t xml:space="preserve"> -  ASSOCIAZIONE NAZIONALE VIGILI DEL FUOCO IN CONGEDO</t>
    </r>
  </si>
  <si>
    <r>
      <rPr>
        <b/>
        <sz val="8"/>
        <color theme="1"/>
        <rFont val="Calibri"/>
        <family val="2"/>
        <scheme val="minor"/>
      </rPr>
      <t xml:space="preserve">ASPROC </t>
    </r>
    <r>
      <rPr>
        <sz val="8"/>
        <color theme="1"/>
        <rFont val="Calibri"/>
        <family val="2"/>
        <scheme val="minor"/>
      </rPr>
      <t xml:space="preserve"> ASISTENTI SOCIALI PER LA PROTEZIONE CIVILE</t>
    </r>
  </si>
  <si>
    <r>
      <rPr>
        <b/>
        <sz val="8"/>
        <color theme="1"/>
        <rFont val="Calibri"/>
        <family val="2"/>
        <scheme val="minor"/>
      </rPr>
      <t xml:space="preserve">CISOM </t>
    </r>
    <r>
      <rPr>
        <sz val="8"/>
        <color theme="1"/>
        <rFont val="Calibri"/>
        <family val="2"/>
        <scheme val="minor"/>
      </rPr>
      <t xml:space="preserve"> -  FONDAZIONE CORPO ITALIANO DI SOCCORSO DELL'ORDINE DI MALTA</t>
    </r>
  </si>
  <si>
    <r>
      <rPr>
        <b/>
        <sz val="8"/>
        <color theme="1"/>
        <rFont val="Calibri"/>
        <family val="2"/>
        <scheme val="minor"/>
      </rPr>
      <t xml:space="preserve">CIVES </t>
    </r>
    <r>
      <rPr>
        <sz val="8"/>
        <color theme="1"/>
        <rFont val="Calibri"/>
        <family val="2"/>
        <scheme val="minor"/>
      </rPr>
      <t xml:space="preserve"> -  COORDINAMENTO NFERMIERI VOLONTARI EMERGENZA SANITARIA</t>
    </r>
  </si>
  <si>
    <r>
      <rPr>
        <b/>
        <sz val="8"/>
        <color theme="1"/>
        <rFont val="Calibri"/>
        <family val="2"/>
        <scheme val="minor"/>
      </rPr>
      <t xml:space="preserve">CRI  </t>
    </r>
    <r>
      <rPr>
        <sz val="8"/>
        <color theme="1"/>
        <rFont val="Calibri"/>
        <family val="2"/>
        <scheme val="minor"/>
      </rPr>
      <t>-  CROCE ROSSA ITALIANA</t>
    </r>
  </si>
  <si>
    <r>
      <rPr>
        <b/>
        <sz val="8"/>
        <color theme="1"/>
        <rFont val="Calibri"/>
        <family val="2"/>
        <scheme val="minor"/>
      </rPr>
      <t>PROCIV-ARCI</t>
    </r>
    <r>
      <rPr>
        <sz val="8"/>
        <color theme="1"/>
        <rFont val="Calibri"/>
        <family val="2"/>
        <scheme val="minor"/>
      </rPr>
      <t xml:space="preserve">  -  ASSOCIAZIONE NAZIONALE VOLONTARI PER LA PROTEZIONE CIVILE-TUTELA AMBIENTALE-EDUCAZIONE ALLA SALUTE </t>
    </r>
  </si>
  <si>
    <r>
      <rPr>
        <b/>
        <sz val="8"/>
        <color theme="1"/>
        <rFont val="Calibri"/>
        <family val="2"/>
        <scheme val="minor"/>
      </rPr>
      <t>UNITALSI</t>
    </r>
    <r>
      <rPr>
        <sz val="8"/>
        <color theme="1"/>
        <rFont val="Calibri"/>
        <family val="2"/>
        <scheme val="minor"/>
      </rPr>
      <t xml:space="preserve">  -   UNIONE NAZIONALE ITALIANA TRASPORTO AMMALATI A LOURDS E SANTUARI INTERNAZIONALI</t>
    </r>
  </si>
  <si>
    <r>
      <rPr>
        <b/>
        <sz val="8"/>
        <color theme="1"/>
        <rFont val="Calibri"/>
        <family val="2"/>
        <scheme val="minor"/>
      </rPr>
      <t>A2A</t>
    </r>
    <r>
      <rPr>
        <sz val="8"/>
        <color theme="1"/>
        <rFont val="Calibri"/>
        <family val="2"/>
        <scheme val="minor"/>
      </rPr>
      <t xml:space="preserve">  -  ASSOCIAZIONE VOLONTARI PROTEZIONE CIVILE</t>
    </r>
  </si>
  <si>
    <r>
      <rPr>
        <b/>
        <sz val="8"/>
        <color theme="1"/>
        <rFont val="Calibri"/>
        <family val="2"/>
        <scheme val="minor"/>
      </rPr>
      <t xml:space="preserve">ANA </t>
    </r>
    <r>
      <rPr>
        <sz val="8"/>
        <color theme="1"/>
        <rFont val="Calibri"/>
        <family val="2"/>
        <scheme val="minor"/>
      </rPr>
      <t xml:space="preserve"> -  SEDE NAZIONALE</t>
    </r>
  </si>
  <si>
    <r>
      <rPr>
        <b/>
        <sz val="8"/>
        <color theme="1"/>
        <rFont val="Calibri"/>
        <family val="2"/>
        <scheme val="minor"/>
      </rPr>
      <t>CNSAS</t>
    </r>
    <r>
      <rPr>
        <sz val="8"/>
        <color theme="1"/>
        <rFont val="Calibri"/>
        <family val="2"/>
        <scheme val="minor"/>
      </rPr>
      <t xml:space="preserve"> CORPO NAZIONALE SOCCORSO ALPINO E SPELEOLOGICO </t>
    </r>
  </si>
  <si>
    <r>
      <rPr>
        <b/>
        <sz val="8"/>
        <color theme="1"/>
        <rFont val="Calibri"/>
        <family val="2"/>
        <scheme val="minor"/>
      </rPr>
      <t xml:space="preserve">FIR-CB  </t>
    </r>
    <r>
      <rPr>
        <sz val="8"/>
        <color theme="1"/>
        <rFont val="Calibri"/>
        <family val="2"/>
        <scheme val="minor"/>
      </rPr>
      <t>-  FEDERAZIONE ITALIANA RICETRASMISSIONI CITIZEN'S BAND-</t>
    </r>
  </si>
  <si>
    <r>
      <rPr>
        <b/>
        <sz val="8"/>
        <color theme="1"/>
        <rFont val="Calibri"/>
        <family val="2"/>
        <scheme val="minor"/>
      </rPr>
      <t>UCIS</t>
    </r>
    <r>
      <rPr>
        <sz val="8"/>
        <color theme="1"/>
        <rFont val="Calibri"/>
        <family val="2"/>
        <scheme val="minor"/>
      </rPr>
      <t xml:space="preserve"> -UNITA' CINOFILE DA SOCCORSO  </t>
    </r>
  </si>
  <si>
    <r>
      <rPr>
        <b/>
        <sz val="8"/>
        <color theme="1"/>
        <rFont val="Calibri"/>
        <family val="2"/>
        <scheme val="minor"/>
      </rPr>
      <t>SNE</t>
    </r>
    <r>
      <rPr>
        <sz val="8"/>
        <color theme="1"/>
        <rFont val="Calibri"/>
        <family val="2"/>
        <scheme val="minor"/>
      </rPr>
      <t xml:space="preserve"> - SUPPORTO NAZIONALE EMERGENZE ASSOCIAZIONE NAZIONALE PC E SANITARIO</t>
    </r>
  </si>
  <si>
    <r>
      <rPr>
        <b/>
        <sz val="8"/>
        <color theme="1"/>
        <rFont val="Calibri"/>
        <family val="2"/>
        <scheme val="minor"/>
      </rPr>
      <t>FISA</t>
    </r>
    <r>
      <rPr>
        <sz val="8"/>
        <color theme="1"/>
        <rFont val="Calibri"/>
        <family val="2"/>
        <scheme val="minor"/>
      </rPr>
      <t xml:space="preserve">  - FEDERAZIONE ITALIANA SALVAMENTO ACQUATICO</t>
    </r>
  </si>
  <si>
    <r>
      <rPr>
        <b/>
        <sz val="8"/>
        <color theme="1"/>
        <rFont val="Calibri"/>
        <family val="2"/>
        <scheme val="minor"/>
      </rPr>
      <t xml:space="preserve">RNRE  </t>
    </r>
    <r>
      <rPr>
        <sz val="8"/>
        <color theme="1"/>
        <rFont val="Calibri"/>
        <family val="2"/>
        <scheme val="minor"/>
      </rPr>
      <t>-  RAGGRUPPAMENTO NAZIONALE RADIOCOMUNICAZIONI EMERGENZA</t>
    </r>
  </si>
  <si>
    <r>
      <rPr>
        <b/>
        <sz val="8"/>
        <color theme="1"/>
        <rFont val="Calibri"/>
        <family val="2"/>
        <scheme val="minor"/>
      </rPr>
      <t>CORPO AIB PIEMONTE</t>
    </r>
    <r>
      <rPr>
        <sz val="8"/>
        <color theme="1"/>
        <rFont val="Calibri"/>
        <family val="2"/>
        <scheme val="minor"/>
      </rPr>
      <t xml:space="preserve"> - CORPO VOLONTARI ANTINCENDI BOSCHIVI DEL PIEMONTE </t>
    </r>
  </si>
  <si>
    <r>
      <rPr>
        <b/>
        <sz val="8"/>
        <color theme="1"/>
        <rFont val="Calibri"/>
        <family val="2"/>
        <scheme val="minor"/>
      </rPr>
      <t xml:space="preserve">ERA  - </t>
    </r>
    <r>
      <rPr>
        <sz val="8"/>
        <color theme="1"/>
        <rFont val="Calibri"/>
        <family val="2"/>
        <scheme val="minor"/>
      </rPr>
      <t xml:space="preserve"> EUROPEAN RADIOAMATEURS ASSOCIATION</t>
    </r>
  </si>
  <si>
    <r>
      <rPr>
        <b/>
        <sz val="8"/>
        <color theme="1"/>
        <rFont val="Calibri"/>
        <family val="2"/>
        <scheme val="minor"/>
      </rPr>
      <t>ANPAS</t>
    </r>
    <r>
      <rPr>
        <sz val="8"/>
        <color theme="1"/>
        <rFont val="Calibri"/>
        <family val="2"/>
        <scheme val="minor"/>
      </rPr>
      <t xml:space="preserve">  -  ASSOCIAZIONE NAZIONALE PUBBLICHE ASSISTENZE</t>
    </r>
  </si>
  <si>
    <r>
      <rPr>
        <b/>
        <sz val="8"/>
        <color theme="1"/>
        <rFont val="Calibri"/>
        <family val="2"/>
        <scheme val="minor"/>
      </rPr>
      <t xml:space="preserve">MISERICORDIE </t>
    </r>
    <r>
      <rPr>
        <sz val="8"/>
        <color theme="1"/>
        <rFont val="Calibri"/>
        <family val="2"/>
        <scheme val="minor"/>
      </rPr>
      <t xml:space="preserve"> -  CONFEDERAZIONE NAZIONALE MISERICORDIE D'ITALIA</t>
    </r>
  </si>
  <si>
    <r>
      <rPr>
        <b/>
        <sz val="8"/>
        <color theme="1"/>
        <rFont val="Calibri"/>
        <family val="2"/>
        <scheme val="minor"/>
      </rPr>
      <t>VAB</t>
    </r>
    <r>
      <rPr>
        <sz val="8"/>
        <color theme="1"/>
        <rFont val="Calibri"/>
        <family val="2"/>
        <scheme val="minor"/>
      </rPr>
      <t xml:space="preserve">  -  VIGILANZA ANTINCENDI BOSCHIVI </t>
    </r>
  </si>
  <si>
    <r>
      <rPr>
        <b/>
        <sz val="8"/>
        <color theme="1"/>
        <rFont val="Calibri"/>
        <family val="2"/>
        <scheme val="minor"/>
      </rPr>
      <t xml:space="preserve">SWRTT  </t>
    </r>
    <r>
      <rPr>
        <sz val="8"/>
        <color theme="1"/>
        <rFont val="Calibri"/>
        <family val="2"/>
        <scheme val="minor"/>
      </rPr>
      <t>-  SWIFT WATER RESCUE TEAM TOSCANA SOCCORSO  FLUVIALE E ALLUVIONALE</t>
    </r>
  </si>
  <si>
    <r>
      <rPr>
        <b/>
        <sz val="8"/>
        <color theme="1"/>
        <rFont val="Calibri"/>
        <family val="2"/>
        <scheme val="minor"/>
      </rPr>
      <t xml:space="preserve">PSICOLOGI PER I POPOLI </t>
    </r>
    <r>
      <rPr>
        <sz val="8"/>
        <color theme="1"/>
        <rFont val="Calibri"/>
        <family val="2"/>
        <scheme val="minor"/>
      </rPr>
      <t xml:space="preserve">  -  FEDERAZIONE</t>
    </r>
  </si>
  <si>
    <t>5 MONITOR BM5 - 5 FRIGORIFERO 30 L PER AUTO - 5 DEFIBRILLATORI SEMIAUTOMATICO - DPI 30 GIACCHE ANTIPIOGGIA - 100 GIUBBINO - 100 PANTALONE - 50 MAGLIE VARIE MISURE - 50 MAGLIA - 1 TENDA PNEUMATICA A CROCE  - REVISIONE MODULO DI COORDINAMENTO - ADEGUAMENTO  STRUTTURE PNEUMATICHE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</si>
</sst>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49" fontId="2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2" borderId="0" xfId="0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0" xfId="0" applyFill="1"/>
    <xf numFmtId="49" fontId="0" fillId="2" borderId="0" xfId="0" applyNumberFormat="1" applyFill="1"/>
    <xf numFmtId="0" fontId="0" fillId="2" borderId="0" xfId="0" applyFill="1" applyAlignment="1">
      <alignment horizontal="center"/>
    </xf>
    <xf numFmtId="164" fontId="0" fillId="2" borderId="0" xfId="0" applyNumberFormat="1" applyFill="1"/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OTA%20NAZIONAL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O"/>
      <sheetName val="Foglio1"/>
      <sheetName val="C AIB PIEM"/>
      <sheetName val="SIMO"/>
      <sheetName val="ANVVFV"/>
      <sheetName val="UNITALSI"/>
      <sheetName val="ASPROC"/>
      <sheetName val="CISOM"/>
      <sheetName val="PROCIV ARCI"/>
      <sheetName val="ANVVFC"/>
      <sheetName val="CIVES"/>
      <sheetName val="ANAI"/>
      <sheetName val="CNGEI"/>
      <sheetName val="AMFE"/>
      <sheetName val="UCIS"/>
      <sheetName val="CRI"/>
      <sheetName val="RNRE"/>
      <sheetName val="FIR CB SER"/>
      <sheetName val="A2A"/>
      <sheetName val="ANPAS"/>
      <sheetName val="SWRTT"/>
      <sheetName val="VAB"/>
      <sheetName val="MISERICORDIA"/>
      <sheetName val="ANA"/>
      <sheetName val="ANA BELL"/>
      <sheetName val="FIF (FUORISTRADISTI)"/>
      <sheetName val="HUMANITAS"/>
      <sheetName val="PSICOLOGI"/>
      <sheetName val="FISA"/>
      <sheetName val="ERA"/>
      <sheetName val="SNE"/>
      <sheetName val="PEDIATRIA "/>
      <sheetName val="CNSAS"/>
      <sheetName val="ALL DECR"/>
      <sheetName val="DATI BANCARI"/>
      <sheetName val="ELENCO PUBBLICAZIO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7">
          <cell r="I17" t="str">
            <v>MINIPALA COMPLETA DI BENNA E FORCHE PALLET - MERLO CINGO COMPLETO DI FORCHE E BENNA</v>
          </cell>
          <cell r="J17">
            <v>66667</v>
          </cell>
          <cell r="K17">
            <v>50000.25</v>
          </cell>
        </row>
        <row r="20">
          <cell r="I20" t="str">
            <v>50 PC PORTATILI E LICENZE - 50 RADIO VEICOLARI - E FORMAZIONE PER CORRETTO USO ATTREZZATURA</v>
          </cell>
          <cell r="J20">
            <v>102250</v>
          </cell>
          <cell r="K20">
            <v>75000</v>
          </cell>
        </row>
      </sheetData>
      <sheetData sheetId="3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7"/>
  <sheetViews>
    <sheetView tabSelected="1" topLeftCell="A7" workbookViewId="0">
      <selection activeCell="F9" sqref="F9"/>
    </sheetView>
  </sheetViews>
  <sheetFormatPr defaultRowHeight="15" x14ac:dyDescent="0.25"/>
  <cols>
    <col min="1" max="2" width="25.85546875" style="21" customWidth="1"/>
    <col min="3" max="3" width="17.85546875" style="21" customWidth="1"/>
    <col min="4" max="4" width="11.5703125" style="21" customWidth="1"/>
    <col min="5" max="5" width="45.5703125" style="21" customWidth="1"/>
    <col min="6" max="6" width="14.28515625" style="21" bestFit="1" customWidth="1"/>
    <col min="7" max="7" width="14" style="21" customWidth="1"/>
    <col min="8" max="8" width="14.28515625" style="21" customWidth="1"/>
    <col min="9" max="9" width="31.5703125" style="22" customWidth="1"/>
    <col min="10" max="16384" width="9.140625" style="21"/>
  </cols>
  <sheetData>
    <row r="1" spans="1:72" s="1" customFormat="1" ht="90.75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72" s="5" customFormat="1" ht="42.7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4" t="s">
        <v>9</v>
      </c>
    </row>
    <row r="3" spans="1:72" s="10" customFormat="1" ht="39.950000000000003" customHeight="1" x14ac:dyDescent="0.2">
      <c r="A3" s="6" t="s">
        <v>87</v>
      </c>
      <c r="B3" s="7" t="s">
        <v>10</v>
      </c>
      <c r="C3" s="8" t="s">
        <v>11</v>
      </c>
      <c r="D3" s="8" t="s">
        <v>12</v>
      </c>
      <c r="E3" s="8" t="s">
        <v>13</v>
      </c>
      <c r="F3" s="9">
        <v>15789</v>
      </c>
      <c r="G3" s="9">
        <v>14999.55</v>
      </c>
      <c r="H3" s="9">
        <f>F3-G3</f>
        <v>789.45000000000073</v>
      </c>
      <c r="I3" s="7" t="s">
        <v>14</v>
      </c>
    </row>
    <row r="4" spans="1:72" s="10" customFormat="1" ht="39.950000000000003" customHeight="1" x14ac:dyDescent="0.2">
      <c r="A4" s="6" t="s">
        <v>88</v>
      </c>
      <c r="B4" s="7" t="s">
        <v>15</v>
      </c>
      <c r="C4" s="8" t="s">
        <v>16</v>
      </c>
      <c r="D4" s="8" t="s">
        <v>17</v>
      </c>
      <c r="E4" s="8" t="s">
        <v>18</v>
      </c>
      <c r="F4" s="9">
        <v>33333</v>
      </c>
      <c r="G4" s="9">
        <v>24999.75</v>
      </c>
      <c r="H4" s="9">
        <f t="shared" ref="H4:H27" si="0">F4-G4</f>
        <v>8333.25</v>
      </c>
      <c r="I4" s="7" t="s">
        <v>19</v>
      </c>
    </row>
    <row r="5" spans="1:72" s="10" customFormat="1" ht="39.950000000000003" customHeight="1" x14ac:dyDescent="0.2">
      <c r="A5" s="6" t="s">
        <v>89</v>
      </c>
      <c r="B5" s="7" t="s">
        <v>20</v>
      </c>
      <c r="C5" s="8" t="s">
        <v>21</v>
      </c>
      <c r="D5" s="8" t="s">
        <v>22</v>
      </c>
      <c r="E5" s="8" t="s">
        <v>23</v>
      </c>
      <c r="F5" s="9">
        <v>140000</v>
      </c>
      <c r="G5" s="9">
        <v>105000</v>
      </c>
      <c r="H5" s="9">
        <f t="shared" si="0"/>
        <v>35000</v>
      </c>
      <c r="I5" s="7" t="s">
        <v>24</v>
      </c>
    </row>
    <row r="6" spans="1:72" s="10" customFormat="1" ht="39.950000000000003" customHeight="1" x14ac:dyDescent="0.2">
      <c r="A6" s="6" t="s">
        <v>90</v>
      </c>
      <c r="B6" s="7" t="s">
        <v>20</v>
      </c>
      <c r="C6" s="8" t="s">
        <v>21</v>
      </c>
      <c r="D6" s="8" t="s">
        <v>22</v>
      </c>
      <c r="E6" s="8" t="s">
        <v>25</v>
      </c>
      <c r="F6" s="9">
        <v>108274</v>
      </c>
      <c r="G6" s="9">
        <v>80000.25</v>
      </c>
      <c r="H6" s="9">
        <f t="shared" si="0"/>
        <v>28273.75</v>
      </c>
      <c r="I6" s="7" t="s">
        <v>26</v>
      </c>
    </row>
    <row r="7" spans="1:72" s="10" customFormat="1" ht="39.950000000000003" customHeight="1" x14ac:dyDescent="0.2">
      <c r="A7" s="6" t="s">
        <v>91</v>
      </c>
      <c r="B7" s="7" t="s">
        <v>20</v>
      </c>
      <c r="C7" s="8" t="s">
        <v>21</v>
      </c>
      <c r="D7" s="8" t="s">
        <v>22</v>
      </c>
      <c r="E7" s="8" t="s">
        <v>27</v>
      </c>
      <c r="F7" s="9">
        <v>83459.649999999994</v>
      </c>
      <c r="G7" s="9">
        <v>79286.67</v>
      </c>
      <c r="H7" s="9">
        <f t="shared" si="0"/>
        <v>4172.9799999999959</v>
      </c>
      <c r="I7" s="7">
        <v>97851400586</v>
      </c>
    </row>
    <row r="8" spans="1:72" s="10" customFormat="1" ht="57.75" customHeight="1" x14ac:dyDescent="0.2">
      <c r="A8" s="6" t="s">
        <v>92</v>
      </c>
      <c r="B8" s="7" t="s">
        <v>20</v>
      </c>
      <c r="C8" s="8" t="s">
        <v>21</v>
      </c>
      <c r="D8" s="8" t="s">
        <v>22</v>
      </c>
      <c r="E8" s="8" t="s">
        <v>28</v>
      </c>
      <c r="F8" s="9">
        <v>42250</v>
      </c>
      <c r="G8" s="9">
        <v>39999.75</v>
      </c>
      <c r="H8" s="9">
        <f t="shared" si="0"/>
        <v>2250.25</v>
      </c>
      <c r="I8" s="7" t="s">
        <v>29</v>
      </c>
      <c r="J8" s="11"/>
      <c r="K8" s="12"/>
      <c r="L8" s="12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</row>
    <row r="9" spans="1:72" s="10" customFormat="1" ht="89.25" customHeight="1" x14ac:dyDescent="0.2">
      <c r="A9" s="6" t="s">
        <v>93</v>
      </c>
      <c r="B9" s="7" t="s">
        <v>20</v>
      </c>
      <c r="C9" s="8" t="s">
        <v>21</v>
      </c>
      <c r="D9" s="8" t="s">
        <v>22</v>
      </c>
      <c r="E9" s="8" t="s">
        <v>112</v>
      </c>
      <c r="F9" s="9">
        <v>77707.7</v>
      </c>
      <c r="G9" s="9">
        <v>50000.25</v>
      </c>
      <c r="H9" s="9">
        <f t="shared" si="0"/>
        <v>27707.449999999997</v>
      </c>
      <c r="I9" s="7" t="s">
        <v>30</v>
      </c>
    </row>
    <row r="10" spans="1:72" s="10" customFormat="1" ht="89.25" customHeight="1" x14ac:dyDescent="0.2">
      <c r="A10" s="6" t="s">
        <v>94</v>
      </c>
      <c r="B10" s="7" t="s">
        <v>20</v>
      </c>
      <c r="C10" s="8" t="s">
        <v>21</v>
      </c>
      <c r="D10" s="8" t="s">
        <v>22</v>
      </c>
      <c r="E10" s="8" t="s">
        <v>31</v>
      </c>
      <c r="F10" s="9">
        <v>110526</v>
      </c>
      <c r="G10" s="9">
        <f>SUM(F10*95%)</f>
        <v>104999.7</v>
      </c>
      <c r="H10" s="9">
        <f t="shared" si="0"/>
        <v>5526.3000000000029</v>
      </c>
      <c r="I10" s="7" t="s">
        <v>32</v>
      </c>
    </row>
    <row r="11" spans="1:72" s="10" customFormat="1" ht="56.25" x14ac:dyDescent="0.2">
      <c r="A11" s="6" t="s">
        <v>95</v>
      </c>
      <c r="B11" s="7" t="s">
        <v>20</v>
      </c>
      <c r="C11" s="8" t="s">
        <v>21</v>
      </c>
      <c r="D11" s="8" t="s">
        <v>22</v>
      </c>
      <c r="E11" s="8" t="s">
        <v>33</v>
      </c>
      <c r="F11" s="9">
        <v>120000</v>
      </c>
      <c r="G11" s="9">
        <v>90000</v>
      </c>
      <c r="H11" s="9">
        <f t="shared" si="0"/>
        <v>30000</v>
      </c>
      <c r="I11" s="7" t="s">
        <v>34</v>
      </c>
      <c r="J11" s="14"/>
      <c r="K11" s="11"/>
      <c r="L11" s="15"/>
      <c r="M11" s="11"/>
      <c r="N11" s="11"/>
      <c r="O11" s="12"/>
      <c r="P11" s="15"/>
      <c r="Q11" s="11"/>
      <c r="R11" s="12"/>
      <c r="S11" s="12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</row>
    <row r="12" spans="1:72" s="10" customFormat="1" ht="33.75" x14ac:dyDescent="0.2">
      <c r="A12" s="6" t="s">
        <v>96</v>
      </c>
      <c r="B12" s="7" t="s">
        <v>20</v>
      </c>
      <c r="C12" s="8" t="s">
        <v>21</v>
      </c>
      <c r="D12" s="8" t="s">
        <v>22</v>
      </c>
      <c r="E12" s="8" t="s">
        <v>35</v>
      </c>
      <c r="F12" s="9">
        <v>84211</v>
      </c>
      <c r="G12" s="9">
        <v>80000.45</v>
      </c>
      <c r="H12" s="9">
        <f t="shared" si="0"/>
        <v>4210.5500000000029</v>
      </c>
      <c r="I12" s="7" t="s">
        <v>36</v>
      </c>
    </row>
    <row r="13" spans="1:72" s="10" customFormat="1" ht="22.5" x14ac:dyDescent="0.2">
      <c r="A13" s="6" t="s">
        <v>97</v>
      </c>
      <c r="B13" s="7" t="s">
        <v>37</v>
      </c>
      <c r="C13" s="8" t="s">
        <v>38</v>
      </c>
      <c r="D13" s="8" t="s">
        <v>39</v>
      </c>
      <c r="E13" s="8" t="s">
        <v>40</v>
      </c>
      <c r="F13" s="9">
        <v>147122.72</v>
      </c>
      <c r="G13" s="9">
        <v>110000.25</v>
      </c>
      <c r="H13" s="9">
        <f t="shared" si="0"/>
        <v>37122.47</v>
      </c>
      <c r="I13" s="7" t="s">
        <v>41</v>
      </c>
    </row>
    <row r="14" spans="1:72" s="10" customFormat="1" ht="51" customHeight="1" x14ac:dyDescent="0.2">
      <c r="A14" s="6" t="s">
        <v>98</v>
      </c>
      <c r="B14" s="7" t="s">
        <v>37</v>
      </c>
      <c r="C14" s="8" t="s">
        <v>38</v>
      </c>
      <c r="D14" s="8" t="s">
        <v>39</v>
      </c>
      <c r="E14" s="8" t="s">
        <v>42</v>
      </c>
      <c r="F14" s="9">
        <v>155153.74</v>
      </c>
      <c r="G14" s="9">
        <v>110000.25</v>
      </c>
      <c r="H14" s="9">
        <f t="shared" si="0"/>
        <v>45153.489999999991</v>
      </c>
      <c r="I14" s="7">
        <v>97329810150</v>
      </c>
    </row>
    <row r="15" spans="1:72" s="10" customFormat="1" ht="68.25" customHeight="1" x14ac:dyDescent="0.2">
      <c r="A15" s="6" t="s">
        <v>99</v>
      </c>
      <c r="B15" s="7" t="s">
        <v>37</v>
      </c>
      <c r="C15" s="8" t="s">
        <v>38</v>
      </c>
      <c r="D15" s="8" t="s">
        <v>39</v>
      </c>
      <c r="E15" s="8" t="s">
        <v>43</v>
      </c>
      <c r="F15" s="9">
        <v>127618.25</v>
      </c>
      <c r="G15" s="9">
        <v>95000.25</v>
      </c>
      <c r="H15" s="9">
        <f t="shared" si="0"/>
        <v>32618</v>
      </c>
      <c r="I15" s="7" t="s">
        <v>44</v>
      </c>
    </row>
    <row r="16" spans="1:72" s="10" customFormat="1" ht="68.25" customHeight="1" x14ac:dyDescent="0.2">
      <c r="A16" s="6" t="s">
        <v>100</v>
      </c>
      <c r="B16" s="7" t="s">
        <v>37</v>
      </c>
      <c r="C16" s="8" t="s">
        <v>38</v>
      </c>
      <c r="D16" s="8" t="s">
        <v>39</v>
      </c>
      <c r="E16" s="8" t="s">
        <v>45</v>
      </c>
      <c r="F16" s="9">
        <v>146685</v>
      </c>
      <c r="G16" s="9">
        <v>110000.25</v>
      </c>
      <c r="H16" s="9">
        <f t="shared" si="0"/>
        <v>36684.75</v>
      </c>
      <c r="I16" s="7" t="s">
        <v>46</v>
      </c>
    </row>
    <row r="17" spans="1:59" s="10" customFormat="1" ht="51" customHeight="1" x14ac:dyDescent="0.2">
      <c r="A17" s="6" t="s">
        <v>101</v>
      </c>
      <c r="B17" s="7" t="s">
        <v>37</v>
      </c>
      <c r="C17" s="8" t="s">
        <v>38</v>
      </c>
      <c r="D17" s="8" t="s">
        <v>39</v>
      </c>
      <c r="E17" s="8" t="s">
        <v>47</v>
      </c>
      <c r="F17" s="9">
        <v>38854</v>
      </c>
      <c r="G17" s="9">
        <v>30000.05</v>
      </c>
      <c r="H17" s="9">
        <f t="shared" si="0"/>
        <v>8853.9500000000007</v>
      </c>
      <c r="I17" s="7" t="s">
        <v>48</v>
      </c>
    </row>
    <row r="18" spans="1:59" s="5" customFormat="1" ht="63.75" customHeight="1" x14ac:dyDescent="0.25">
      <c r="A18" s="6" t="s">
        <v>102</v>
      </c>
      <c r="B18" s="7" t="s">
        <v>37</v>
      </c>
      <c r="C18" s="8" t="s">
        <v>49</v>
      </c>
      <c r="D18" s="8" t="s">
        <v>50</v>
      </c>
      <c r="E18" s="8" t="str">
        <f>'[1]DATI BANCARI'!I17</f>
        <v>MINIPALA COMPLETA DI BENNA E FORCHE PALLET - MERLO CINGO COMPLETO DI FORCHE E BENNA</v>
      </c>
      <c r="F18" s="9">
        <f>'[1]DATI BANCARI'!J17</f>
        <v>66667</v>
      </c>
      <c r="G18" s="16">
        <f>'[1]DATI BANCARI'!K17</f>
        <v>50000.25</v>
      </c>
      <c r="H18" s="9">
        <f t="shared" si="0"/>
        <v>16666.75</v>
      </c>
      <c r="I18" s="7" t="s">
        <v>51</v>
      </c>
    </row>
    <row r="19" spans="1:59" s="10" customFormat="1" ht="39.950000000000003" customHeight="1" x14ac:dyDescent="0.2">
      <c r="A19" s="6" t="s">
        <v>103</v>
      </c>
      <c r="B19" s="7" t="s">
        <v>52</v>
      </c>
      <c r="C19" s="8" t="s">
        <v>53</v>
      </c>
      <c r="D19" s="8" t="s">
        <v>54</v>
      </c>
      <c r="E19" s="8" t="s">
        <v>55</v>
      </c>
      <c r="F19" s="9">
        <v>21053</v>
      </c>
      <c r="G19" s="9">
        <v>20000.349999999999</v>
      </c>
      <c r="H19" s="9">
        <f t="shared" si="0"/>
        <v>1052.6500000000015</v>
      </c>
      <c r="I19" s="7" t="s">
        <v>56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</row>
    <row r="20" spans="1:59" s="10" customFormat="1" ht="82.5" customHeight="1" x14ac:dyDescent="0.2">
      <c r="A20" s="6" t="s">
        <v>104</v>
      </c>
      <c r="B20" s="7" t="s">
        <v>57</v>
      </c>
      <c r="C20" s="8" t="s">
        <v>58</v>
      </c>
      <c r="D20" s="8" t="s">
        <v>59</v>
      </c>
      <c r="E20" s="8" t="s">
        <v>60</v>
      </c>
      <c r="F20" s="9">
        <v>132772.35999999999</v>
      </c>
      <c r="G20" s="9">
        <v>99579.65</v>
      </c>
      <c r="H20" s="9">
        <f t="shared" si="0"/>
        <v>33192.709999999992</v>
      </c>
      <c r="I20" s="7" t="s">
        <v>61</v>
      </c>
      <c r="J20" s="13"/>
      <c r="K20" s="13"/>
      <c r="L20" s="13"/>
      <c r="M20" s="13"/>
      <c r="N20" s="13"/>
      <c r="O20" s="13"/>
      <c r="P20" s="13"/>
    </row>
    <row r="21" spans="1:59" s="5" customFormat="1" ht="60" customHeight="1" x14ac:dyDescent="0.25">
      <c r="A21" s="6" t="s">
        <v>105</v>
      </c>
      <c r="B21" s="7" t="s">
        <v>57</v>
      </c>
      <c r="C21" s="8" t="s">
        <v>62</v>
      </c>
      <c r="D21" s="8" t="s">
        <v>63</v>
      </c>
      <c r="E21" s="8" t="str">
        <f>'[1]DATI BANCARI'!I20</f>
        <v>50 PC PORTATILI E LICENZE - 50 RADIO VEICOLARI - E FORMAZIONE PER CORRETTO USO ATTREZZATURA</v>
      </c>
      <c r="F21" s="9">
        <f>'[1]DATI BANCARI'!J20</f>
        <v>102250</v>
      </c>
      <c r="G21" s="16">
        <f>'[1]DATI BANCARI'!K20</f>
        <v>75000</v>
      </c>
      <c r="H21" s="9">
        <f t="shared" si="0"/>
        <v>27250</v>
      </c>
      <c r="I21" s="7" t="s">
        <v>51</v>
      </c>
    </row>
    <row r="22" spans="1:59" s="17" customFormat="1" ht="56.25" x14ac:dyDescent="0.2">
      <c r="A22" s="6" t="s">
        <v>106</v>
      </c>
      <c r="B22" s="7" t="s">
        <v>64</v>
      </c>
      <c r="C22" s="8" t="s">
        <v>65</v>
      </c>
      <c r="D22" s="8" t="s">
        <v>66</v>
      </c>
      <c r="E22" s="8" t="s">
        <v>67</v>
      </c>
      <c r="F22" s="9">
        <v>66667</v>
      </c>
      <c r="G22" s="16">
        <v>50000.25</v>
      </c>
      <c r="H22" s="9">
        <f t="shared" si="0"/>
        <v>16666.75</v>
      </c>
      <c r="I22" s="7" t="s">
        <v>68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59" s="17" customFormat="1" ht="22.5" x14ac:dyDescent="0.2">
      <c r="A23" s="6" t="s">
        <v>107</v>
      </c>
      <c r="B23" s="7" t="s">
        <v>69</v>
      </c>
      <c r="C23" s="8" t="s">
        <v>70</v>
      </c>
      <c r="D23" s="8" t="s">
        <v>71</v>
      </c>
      <c r="E23" s="8" t="s">
        <v>72</v>
      </c>
      <c r="F23" s="9">
        <v>105263</v>
      </c>
      <c r="G23" s="16">
        <v>99999.85</v>
      </c>
      <c r="H23" s="9">
        <f t="shared" si="0"/>
        <v>5263.1499999999942</v>
      </c>
      <c r="I23" s="7" t="s">
        <v>73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59" s="17" customFormat="1" ht="33.75" x14ac:dyDescent="0.2">
      <c r="A24" s="6" t="s">
        <v>108</v>
      </c>
      <c r="B24" s="7" t="s">
        <v>69</v>
      </c>
      <c r="C24" s="8" t="s">
        <v>70</v>
      </c>
      <c r="D24" s="8" t="s">
        <v>71</v>
      </c>
      <c r="E24" s="8" t="s">
        <v>74</v>
      </c>
      <c r="F24" s="9">
        <v>166667</v>
      </c>
      <c r="G24" s="16">
        <v>125000.25</v>
      </c>
      <c r="H24" s="9">
        <f t="shared" si="0"/>
        <v>41666.75</v>
      </c>
      <c r="I24" s="7" t="s">
        <v>75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59" s="17" customFormat="1" ht="22.5" x14ac:dyDescent="0.2">
      <c r="A25" s="6" t="s">
        <v>109</v>
      </c>
      <c r="B25" s="7" t="s">
        <v>69</v>
      </c>
      <c r="C25" s="8" t="s">
        <v>70</v>
      </c>
      <c r="D25" s="8" t="s">
        <v>71</v>
      </c>
      <c r="E25" s="8" t="s">
        <v>76</v>
      </c>
      <c r="F25" s="9">
        <v>113333</v>
      </c>
      <c r="G25" s="16">
        <v>84999.75</v>
      </c>
      <c r="H25" s="9">
        <f t="shared" si="0"/>
        <v>28333.25</v>
      </c>
      <c r="I25" s="7" t="s">
        <v>77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9" s="17" customFormat="1" ht="45" x14ac:dyDescent="0.2">
      <c r="A26" s="6" t="s">
        <v>110</v>
      </c>
      <c r="B26" s="7" t="s">
        <v>69</v>
      </c>
      <c r="C26" s="8" t="s">
        <v>78</v>
      </c>
      <c r="D26" s="8" t="s">
        <v>79</v>
      </c>
      <c r="E26" s="8" t="s">
        <v>80</v>
      </c>
      <c r="F26" s="9">
        <v>7400</v>
      </c>
      <c r="G26" s="16">
        <v>6999.6</v>
      </c>
      <c r="H26" s="9">
        <f t="shared" si="0"/>
        <v>400.39999999999964</v>
      </c>
      <c r="I26" s="7" t="s">
        <v>81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</row>
    <row r="27" spans="1:59" s="17" customFormat="1" ht="22.5" x14ac:dyDescent="0.2">
      <c r="A27" s="6" t="s">
        <v>111</v>
      </c>
      <c r="B27" s="7" t="s">
        <v>82</v>
      </c>
      <c r="C27" s="8" t="s">
        <v>83</v>
      </c>
      <c r="D27" s="8" t="s">
        <v>84</v>
      </c>
      <c r="E27" s="8" t="s">
        <v>85</v>
      </c>
      <c r="F27" s="9">
        <v>7368</v>
      </c>
      <c r="G27" s="16">
        <v>6999.6</v>
      </c>
      <c r="H27" s="9">
        <f t="shared" si="0"/>
        <v>368.39999999999964</v>
      </c>
      <c r="I27" s="7" t="s">
        <v>86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</row>
    <row r="28" spans="1:59" s="5" customFormat="1" ht="62.25" customHeight="1" x14ac:dyDescent="0.25">
      <c r="A28" s="8"/>
      <c r="B28" s="7"/>
      <c r="C28" s="8"/>
      <c r="D28" s="8"/>
      <c r="E28" s="18"/>
      <c r="F28" s="16"/>
      <c r="G28" s="16"/>
      <c r="H28" s="16"/>
      <c r="I28" s="19"/>
    </row>
    <row r="29" spans="1:59" s="5" customFormat="1" ht="42.75" customHeight="1" x14ac:dyDescent="0.25">
      <c r="A29" s="8"/>
      <c r="B29" s="7"/>
      <c r="C29" s="8"/>
      <c r="D29" s="8"/>
      <c r="E29" s="20"/>
      <c r="F29" s="16"/>
      <c r="G29" s="16"/>
      <c r="H29" s="16"/>
      <c r="I29" s="19"/>
    </row>
    <row r="30" spans="1:59" s="5" customFormat="1" ht="42.75" customHeight="1" x14ac:dyDescent="0.25">
      <c r="A30" s="8"/>
      <c r="B30" s="7"/>
      <c r="C30" s="8"/>
      <c r="D30" s="8"/>
      <c r="E30" s="20"/>
      <c r="F30" s="16"/>
      <c r="G30" s="16"/>
      <c r="H30" s="16"/>
      <c r="I30" s="19"/>
    </row>
    <row r="31" spans="1:59" s="5" customFormat="1" ht="42.75" customHeight="1" x14ac:dyDescent="0.25">
      <c r="A31" s="8"/>
      <c r="B31" s="7"/>
      <c r="C31" s="8"/>
      <c r="D31" s="8"/>
      <c r="E31" s="20"/>
      <c r="F31" s="16"/>
      <c r="G31" s="16"/>
      <c r="H31" s="16"/>
      <c r="I31" s="19"/>
    </row>
    <row r="32" spans="1:59" s="5" customFormat="1" ht="171" customHeight="1" x14ac:dyDescent="0.25">
      <c r="A32" s="8"/>
      <c r="B32" s="7"/>
      <c r="C32" s="8"/>
      <c r="D32" s="8"/>
      <c r="E32" s="20"/>
      <c r="F32" s="16"/>
      <c r="G32" s="16"/>
      <c r="H32" s="16"/>
      <c r="I32" s="19"/>
    </row>
    <row r="33" spans="1:9" s="5" customFormat="1" ht="57" customHeight="1" x14ac:dyDescent="0.25">
      <c r="A33" s="8"/>
      <c r="B33" s="7"/>
      <c r="C33" s="8"/>
      <c r="D33" s="8"/>
      <c r="E33" s="20"/>
      <c r="F33" s="16"/>
      <c r="G33" s="16"/>
      <c r="H33" s="16"/>
      <c r="I33" s="19"/>
    </row>
    <row r="34" spans="1:9" s="5" customFormat="1" ht="57" customHeight="1" x14ac:dyDescent="0.25">
      <c r="A34" s="8"/>
      <c r="B34" s="7"/>
      <c r="C34" s="8"/>
      <c r="D34" s="8"/>
      <c r="E34" s="20"/>
      <c r="F34" s="16"/>
      <c r="G34" s="16"/>
      <c r="H34" s="16"/>
      <c r="I34" s="19"/>
    </row>
    <row r="35" spans="1:9" s="5" customFormat="1" ht="57" customHeight="1" x14ac:dyDescent="0.25">
      <c r="A35" s="8"/>
      <c r="B35" s="7"/>
      <c r="C35" s="8"/>
      <c r="D35" s="8"/>
      <c r="E35" s="20"/>
      <c r="F35" s="16"/>
      <c r="G35" s="16"/>
      <c r="H35" s="16"/>
      <c r="I35" s="19"/>
    </row>
    <row r="36" spans="1:9" s="5" customFormat="1" ht="57" customHeight="1" x14ac:dyDescent="0.25">
      <c r="A36" s="8"/>
      <c r="B36" s="7"/>
      <c r="C36" s="8"/>
      <c r="D36" s="8"/>
      <c r="E36" s="20"/>
      <c r="F36" s="16"/>
      <c r="G36" s="16"/>
      <c r="H36" s="16"/>
      <c r="I36" s="19"/>
    </row>
    <row r="37" spans="1:9" s="5" customFormat="1" ht="144" customHeight="1" x14ac:dyDescent="0.25">
      <c r="A37" s="8"/>
      <c r="B37" s="7"/>
      <c r="C37" s="8"/>
      <c r="D37" s="8"/>
      <c r="E37" s="20"/>
      <c r="F37" s="16"/>
      <c r="G37" s="16"/>
      <c r="H37" s="16"/>
      <c r="I37" s="19"/>
    </row>
    <row r="38" spans="1:9" s="5" customFormat="1" ht="144" customHeight="1" x14ac:dyDescent="0.25">
      <c r="A38" s="8"/>
      <c r="B38" s="7"/>
      <c r="C38" s="8"/>
      <c r="D38" s="8"/>
      <c r="E38" s="20"/>
      <c r="F38" s="16"/>
      <c r="G38" s="16"/>
      <c r="H38" s="16"/>
      <c r="I38" s="19"/>
    </row>
    <row r="39" spans="1:9" s="5" customFormat="1" ht="144" customHeight="1" x14ac:dyDescent="0.25">
      <c r="A39" s="8"/>
      <c r="B39" s="7"/>
      <c r="C39" s="8"/>
      <c r="D39" s="8"/>
      <c r="E39" s="20"/>
      <c r="F39" s="16"/>
      <c r="G39" s="16"/>
      <c r="H39" s="16"/>
      <c r="I39" s="19"/>
    </row>
    <row r="40" spans="1:9" s="5" customFormat="1" ht="144" customHeight="1" x14ac:dyDescent="0.25">
      <c r="A40" s="8"/>
      <c r="B40" s="7"/>
      <c r="C40" s="8"/>
      <c r="D40" s="8"/>
      <c r="E40" s="20"/>
      <c r="F40" s="16"/>
      <c r="G40" s="16"/>
      <c r="H40" s="16"/>
      <c r="I40" s="19"/>
    </row>
    <row r="41" spans="1:9" s="5" customFormat="1" ht="33.75" customHeight="1" x14ac:dyDescent="0.25">
      <c r="A41" s="8"/>
      <c r="B41" s="7"/>
      <c r="C41" s="8"/>
      <c r="D41" s="8"/>
      <c r="E41" s="20"/>
      <c r="F41" s="16"/>
      <c r="G41" s="16"/>
      <c r="H41" s="16"/>
      <c r="I41" s="19"/>
    </row>
    <row r="42" spans="1:9" ht="28.5" customHeight="1" x14ac:dyDescent="0.25">
      <c r="A42" s="8"/>
      <c r="B42" s="7"/>
      <c r="C42" s="8"/>
      <c r="D42" s="8"/>
      <c r="E42" s="20"/>
      <c r="F42" s="16"/>
      <c r="G42" s="16"/>
      <c r="H42" s="16"/>
      <c r="I42" s="19"/>
    </row>
    <row r="43" spans="1:9" ht="48" customHeight="1" x14ac:dyDescent="0.25">
      <c r="A43" s="8"/>
      <c r="B43" s="7"/>
      <c r="C43" s="8"/>
      <c r="D43" s="8"/>
      <c r="E43" s="20"/>
      <c r="F43" s="16"/>
      <c r="G43" s="16"/>
      <c r="H43" s="16"/>
      <c r="I43" s="19"/>
    </row>
    <row r="44" spans="1:9" ht="48" customHeight="1" x14ac:dyDescent="0.25">
      <c r="A44" s="8"/>
      <c r="B44" s="7"/>
      <c r="C44" s="8"/>
      <c r="D44" s="8"/>
      <c r="E44" s="20"/>
      <c r="F44" s="16"/>
      <c r="G44" s="16"/>
      <c r="H44" s="16"/>
      <c r="I44" s="19"/>
    </row>
    <row r="45" spans="1:9" ht="67.5" customHeight="1" x14ac:dyDescent="0.25">
      <c r="A45" s="8"/>
      <c r="B45" s="7"/>
      <c r="C45" s="8"/>
      <c r="D45" s="8"/>
      <c r="E45" s="20"/>
      <c r="F45" s="16"/>
      <c r="G45" s="16"/>
      <c r="H45" s="16"/>
      <c r="I45" s="19"/>
    </row>
    <row r="46" spans="1:9" ht="165.75" customHeight="1" x14ac:dyDescent="0.25">
      <c r="A46" s="8"/>
      <c r="B46" s="7"/>
      <c r="C46" s="8"/>
      <c r="D46" s="8"/>
      <c r="E46" s="20"/>
      <c r="F46" s="16"/>
      <c r="G46" s="16"/>
      <c r="H46" s="16"/>
      <c r="I46" s="19"/>
    </row>
    <row r="47" spans="1:9" ht="67.5" customHeight="1" x14ac:dyDescent="0.25">
      <c r="A47" s="8"/>
      <c r="B47" s="7"/>
      <c r="C47" s="8"/>
      <c r="D47" s="8"/>
      <c r="E47" s="20"/>
      <c r="F47" s="16"/>
      <c r="G47" s="16"/>
      <c r="H47" s="16"/>
      <c r="I47" s="19"/>
    </row>
    <row r="48" spans="1:9" ht="33" customHeight="1" x14ac:dyDescent="0.25">
      <c r="A48" s="18"/>
      <c r="B48" s="7"/>
      <c r="C48" s="8"/>
      <c r="D48" s="8"/>
      <c r="E48" s="20"/>
      <c r="F48" s="16"/>
      <c r="G48" s="16"/>
      <c r="H48" s="16"/>
      <c r="I48" s="19"/>
    </row>
    <row r="49" spans="1:9" ht="33" customHeight="1" x14ac:dyDescent="0.25">
      <c r="A49" s="18"/>
      <c r="B49" s="7"/>
      <c r="C49" s="8"/>
      <c r="D49" s="8"/>
      <c r="E49" s="20"/>
      <c r="F49" s="16"/>
      <c r="G49" s="16"/>
      <c r="H49" s="16"/>
      <c r="I49" s="19"/>
    </row>
    <row r="50" spans="1:9" ht="26.25" customHeight="1" x14ac:dyDescent="0.25">
      <c r="A50" s="18"/>
      <c r="B50" s="7"/>
      <c r="C50" s="8"/>
      <c r="D50" s="8"/>
      <c r="E50" s="20"/>
      <c r="F50" s="16"/>
      <c r="G50" s="16"/>
      <c r="H50" s="16"/>
      <c r="I50" s="19"/>
    </row>
    <row r="51" spans="1:9" ht="56.25" customHeight="1" x14ac:dyDescent="0.25">
      <c r="A51" s="18"/>
      <c r="B51" s="7"/>
      <c r="C51" s="8"/>
      <c r="D51" s="8"/>
      <c r="E51" s="20"/>
      <c r="F51" s="16"/>
      <c r="G51" s="16"/>
      <c r="H51" s="16"/>
      <c r="I51" s="19"/>
    </row>
    <row r="52" spans="1:9" x14ac:dyDescent="0.25">
      <c r="A52" s="18"/>
      <c r="B52" s="7"/>
      <c r="C52" s="8"/>
      <c r="D52" s="8"/>
      <c r="E52" s="20"/>
      <c r="F52" s="16"/>
      <c r="G52" s="16"/>
      <c r="H52" s="16"/>
      <c r="I52" s="19"/>
    </row>
    <row r="53" spans="1:9" x14ac:dyDescent="0.25">
      <c r="A53" s="18"/>
      <c r="B53" s="7"/>
      <c r="C53" s="8"/>
      <c r="D53" s="8"/>
      <c r="E53" s="20"/>
      <c r="F53" s="16"/>
      <c r="G53" s="16"/>
      <c r="H53" s="16"/>
      <c r="I53" s="19"/>
    </row>
    <row r="54" spans="1:9" x14ac:dyDescent="0.25">
      <c r="A54" s="18"/>
      <c r="B54" s="7"/>
      <c r="C54" s="8"/>
      <c r="D54" s="8"/>
      <c r="E54" s="20"/>
      <c r="F54" s="16"/>
      <c r="G54" s="16"/>
      <c r="H54" s="16"/>
      <c r="I54" s="19"/>
    </row>
    <row r="55" spans="1:9" x14ac:dyDescent="0.25">
      <c r="A55" s="8"/>
      <c r="B55" s="7"/>
      <c r="C55" s="8"/>
      <c r="D55" s="8"/>
      <c r="E55" s="20"/>
      <c r="F55" s="16"/>
      <c r="G55" s="16"/>
      <c r="H55" s="16"/>
    </row>
    <row r="56" spans="1:9" x14ac:dyDescent="0.25">
      <c r="F56" s="23"/>
    </row>
    <row r="58" spans="1:9" x14ac:dyDescent="0.25">
      <c r="F58" s="24"/>
      <c r="G58" s="24"/>
      <c r="H58" s="24"/>
    </row>
    <row r="65" spans="1:1" ht="131.25" customHeight="1" x14ac:dyDescent="0.25">
      <c r="A65" s="8"/>
    </row>
    <row r="66" spans="1:1" ht="93.75" customHeight="1" x14ac:dyDescent="0.25">
      <c r="A66" s="18"/>
    </row>
    <row r="67" spans="1:1" ht="27" customHeight="1" x14ac:dyDescent="0.25">
      <c r="A67" s="25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Dipartimento di Protezione Civile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Massanisso Teodoro Giuseppe</dc:creator>
  <cp:lastModifiedBy>Massanisso Teodoro Giuseppe</cp:lastModifiedBy>
  <dcterms:created xsi:type="dcterms:W3CDTF">2020-07-02T11:19:45Z</dcterms:created>
  <dcterms:modified xsi:type="dcterms:W3CDTF">2020-07-02T13:12:10Z</dcterms:modified>
</cp:coreProperties>
</file>